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jalrefaey\Desktop\"/>
    </mc:Choice>
  </mc:AlternateContent>
  <xr:revisionPtr revIDLastSave="0" documentId="13_ncr:1_{EF142901-F709-4ECA-8459-75DBBC70A0CD}" xr6:coauthVersionLast="45" xr6:coauthVersionMax="45" xr10:uidLastSave="{00000000-0000-0000-0000-000000000000}"/>
  <bookViews>
    <workbookView xWindow="-120" yWindow="-120" windowWidth="20730" windowHeight="11310" tabRatio="876" xr2:uid="{00000000-000D-0000-FFFF-FFFF00000000}"/>
  </bookViews>
  <sheets>
    <sheet name="أسس الحوكمة" sheetId="18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Y11" i="18" l="1"/>
  <c r="Y5" i="18" l="1"/>
  <c r="Y6" i="18"/>
  <c r="Y7" i="18"/>
  <c r="Y8" i="18"/>
  <c r="Y9" i="18"/>
  <c r="Y4" i="18"/>
  <c r="X11" i="18" l="1"/>
  <c r="W7" i="18"/>
  <c r="W6" i="18"/>
  <c r="W4" i="18"/>
  <c r="F11" i="18"/>
  <c r="W5" i="18" s="1"/>
  <c r="C11" i="18" l="1"/>
  <c r="I11" i="18"/>
  <c r="L11" i="18"/>
  <c r="O11" i="18"/>
  <c r="W8" i="18" s="1"/>
  <c r="R11" i="18"/>
  <c r="U11" i="18" l="1"/>
  <c r="W10" i="18" s="1"/>
  <c r="Y10" i="18" s="1"/>
  <c r="W9" i="18"/>
  <c r="W11" i="18" l="1"/>
</calcChain>
</file>

<file path=xl/sharedStrings.xml><?xml version="1.0" encoding="utf-8"?>
<sst xmlns="http://schemas.openxmlformats.org/spreadsheetml/2006/main" count="70" uniqueCount="52">
  <si>
    <t>العثور على الأفراد الذين يستكملون احتياجات المجالات التي يوجد بها عجز في الجمعية.</t>
  </si>
  <si>
    <t>اختيار أعضاء مجلس الإدارة من قطاعات أخرى.</t>
  </si>
  <si>
    <t>استقطاب أصحاب الخبرة إلى مجلس الإدارة.</t>
  </si>
  <si>
    <t>إدارة حجم مجلس الإدارة والتركيز على أن يكون صغيراً ويكون جزء منه مستقلين استقلالاً كاملاً.</t>
  </si>
  <si>
    <t>اختيار أشخاص يستطيعون تكريس وقت كافٍ من عملهم للعمل كعضو مجلس الإدارة.</t>
  </si>
  <si>
    <t>اختيار المهام التي ترغب الجمعية في تفويضها ولا يمكن لأحد العمل عليها سوى المفوض له.</t>
  </si>
  <si>
    <t>فهم المميزات والقيم والخصائص التي يتمتع بها أفراد الجمعية القادرين على العمل .</t>
  </si>
  <si>
    <t>قدرة الأفراد المفوض لهم على تحمل المسؤولية في المهام الموكلة لهم.</t>
  </si>
  <si>
    <t>إعطاء تعليمات ومهام واضحة فيها تفاصيل ولكن ليس مبالغ فيها بشكل كبير.</t>
  </si>
  <si>
    <t>الحرص على تفويض المسؤولية والسلطة وليس المهمة فقط.</t>
  </si>
  <si>
    <t>تجنب التفويض العكسي قدر المستطاع والذي يقوم فيه المفوض له بإعادة المهمة إلى المدير في حال عدم شعوره بالراحة أو كمحاولة للتخلي عن المسؤولية.</t>
  </si>
  <si>
    <t>تحديد المخاطر التي من الممكن أن تواجه تحقيق أهداف المنظمة، ووضع مقياس طبيعي خاص بها (منخفض ــ معتدل ــ بالغ ).</t>
  </si>
  <si>
    <t>تحديد الاحتمالات لوقوع المخاطر وفق آلية قياس واضحة، (غير محتمل ــ محتمل ــ متكرر ).</t>
  </si>
  <si>
    <t>تعزيز مبادئ الانفتاح والشفافية وترسيخها بين الأفراد والمسؤولين عن إدارة المخاطر.</t>
  </si>
  <si>
    <t>دراسة الأسباب الداعية لوقوع الخطر وطرق تجنبها مستقبلاً.</t>
  </si>
  <si>
    <t>وضع حالة خطة عمل واضحة وشاملة لتشمل مستويات (لم يبدأ بعد ــ قيد التخطيط ــ قيد التنفيذ ــ قيد المراجعة ــ تم التنفيذ ).</t>
  </si>
  <si>
    <t>أن يقوم مجلس الإدارة برفع مستوى الوعي، وتشجيع النقاشات المتعلقة بتضارب المصالح المحتملة داخل المنظمة.</t>
  </si>
  <si>
    <t>الصياغة الملائمة لسياسة تضارب المصالح، مع الأخذ بالاعتبار لكل من المصالح المالية والمصالح الغير مالية.</t>
  </si>
  <si>
    <t>توثيق أي إفصاح عن وجود تضارب مصالح حالية أو محتملة وعرضها على مجلس الإدارة أو اللجنة الموفوضة لحل تضارب المصالح.</t>
  </si>
  <si>
    <t>تعميم نموذج الإفصالح على جميع مستويات الإدارة بالجمعية.</t>
  </si>
  <si>
    <t>مراجعة سياسة تضارب المصالح بشكل سنوي، وتعميم أي تغيرات تطرأ على السياسة لجمعي الإدارات.</t>
  </si>
  <si>
    <t>أن تتماشى أهداف الموظفين مع أهداف الجمعية حتى يفهموا دورهم ومسؤولياتهم في  تحقيق الاستدامة للجمعية</t>
  </si>
  <si>
    <t>دعوة الموظف لتحديد الأهداف الخاصة بوظيفته.</t>
  </si>
  <si>
    <t>وضع أهداف محددة وذات صلة وقابلة للقياس والتنفيذ ومحددة بوقت، مع مراعاة أن تكون الأهداف متسقة للموظفين و الأدوار والمسؤوليات المتماثلة.</t>
  </si>
  <si>
    <t>تكريم الموظفين ومكافأتهم على تحقيق الأهداف.</t>
  </si>
  <si>
    <t>العمل على الارتقاء بأداء الموظفين الذي لا يحققون الدرجة المطلوبة.</t>
  </si>
  <si>
    <t>بناء مدونة سلوك وظيفي قوية، وترسيخ أهمية الالتزام بالسلوكيات الأخلاقية على جميع مسؤوليات الجمعية.</t>
  </si>
  <si>
    <t>تحديد أصحاب المصلحة سواء كانت أطراف أو جهات معنية التي تتأثر بأعمالها ومن لديه سلطة أو تأثير عليها.</t>
  </si>
  <si>
    <t>فهم وتحديد مستوى تأثير كل من أصحاب المصلحة في عمل الجمعية ( تأثير مرتفع ــ تأثير منخفض).</t>
  </si>
  <si>
    <t>وضع الاستراتيجيات للتعمال مع أصحاب المصلحة.</t>
  </si>
  <si>
    <t>استخدام الرسوم البيانية للمساعدة في توضيح الإجراءات، والقيام بعمليات تقسيم وتشجير للمهمات والتفاصيل .</t>
  </si>
  <si>
    <t>استتخدام قوائم فحص لضمان استكمال الخطوات والمعلومات التفصيلية لكل مهمة.</t>
  </si>
  <si>
    <t>الاستعانة بالوسائل البصرية لتسهيل القراءة (الجرافيك ــ الأيقونات).</t>
  </si>
  <si>
    <t>استخدام جمل قصيرة ومختصرة في تحديد الإجراءات التفصيلية.</t>
  </si>
  <si>
    <t>إشراك المسؤولين عن التنفيذ في عملية التطوير.</t>
  </si>
  <si>
    <t>تصنيف الإجراءات ضمن فئات لتسهيل اتباعها (مالية ــ إدارية ــ سكرتارية ــ تشغيلية ).</t>
  </si>
  <si>
    <t>توضيح أسباب وضع الإجراءات والخطوات المعينة .</t>
  </si>
  <si>
    <t>م</t>
  </si>
  <si>
    <t>مجلس الإدارة</t>
  </si>
  <si>
    <t>الدرجة</t>
  </si>
  <si>
    <t>أصحاب المصلحة</t>
  </si>
  <si>
    <t>إدارة أداء الموظفين</t>
  </si>
  <si>
    <t>تضارب المصالح</t>
  </si>
  <si>
    <t>إدارة المخاطر</t>
  </si>
  <si>
    <t>تفويض السلطة</t>
  </si>
  <si>
    <t>المجموع</t>
  </si>
  <si>
    <t>الإجراءات الداخلية</t>
  </si>
  <si>
    <t>المجموع النهائي</t>
  </si>
  <si>
    <t>النسبة المئوية</t>
  </si>
  <si>
    <t>المطلوب</t>
  </si>
  <si>
    <t>المحقق</t>
  </si>
  <si>
    <t>إهداء من يوسف بن تركي التركي
من جمعية مكنون لتحفيظ القرآن الكريم بالرياض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</si>
</sst>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rial"/>
      <family val="2"/>
      <scheme val="minor"/>
    </font>
    <font>
      <sz val="11"/>
      <color theme="1"/>
      <name val="Arial"/>
      <family val="2"/>
      <charset val="178"/>
      <scheme val="minor"/>
    </font>
    <font>
      <b/>
      <sz val="12"/>
      <color theme="1"/>
      <name val="Arial"/>
      <family val="2"/>
      <scheme val="minor"/>
    </font>
    <font>
      <sz val="11"/>
      <color theme="1"/>
      <name val="Arial"/>
      <family val="2"/>
    </font>
    <font>
      <sz val="12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6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b/>
      <sz val="14"/>
      <color rgb="FF006C31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5">
    <border>
      <left/>
      <right/>
      <top/>
      <bottom/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 tint="0.34998626667073579"/>
      </left>
      <right/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/>
      <diagonal/>
    </border>
  </borders>
  <cellStyleXfs count="3">
    <xf numFmtId="0" fontId="0" fillId="0" borderId="0"/>
    <xf numFmtId="0" fontId="1" fillId="0" borderId="0"/>
    <xf numFmtId="9" fontId="7" fillId="0" borderId="0" applyFont="0" applyFill="0" applyBorder="0" applyAlignment="0" applyProtection="0"/>
  </cellStyleXfs>
  <cellXfs count="24">
    <xf numFmtId="0" fontId="0" fillId="0" borderId="0" xfId="0"/>
    <xf numFmtId="0" fontId="2" fillId="2" borderId="1" xfId="1" applyFont="1" applyFill="1" applyBorder="1" applyAlignment="1">
      <alignment horizontal="center" vertical="center" readingOrder="2"/>
    </xf>
    <xf numFmtId="0" fontId="2" fillId="2" borderId="4" xfId="1" applyFont="1" applyFill="1" applyBorder="1" applyAlignment="1">
      <alignment horizontal="center" vertical="center"/>
    </xf>
    <xf numFmtId="0" fontId="2" fillId="2" borderId="1" xfId="1" applyFont="1" applyFill="1" applyBorder="1" applyAlignment="1">
      <alignment horizontal="center" vertical="center"/>
    </xf>
    <xf numFmtId="0" fontId="2" fillId="2" borderId="3" xfId="1" applyFont="1" applyFill="1" applyBorder="1" applyAlignment="1">
      <alignment horizontal="center" vertical="center" readingOrder="2"/>
    </xf>
    <xf numFmtId="0" fontId="2" fillId="0" borderId="1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readingOrder="2"/>
    </xf>
    <xf numFmtId="0" fontId="3" fillId="0" borderId="2" xfId="1" applyFont="1" applyBorder="1" applyAlignment="1">
      <alignment vertical="center" readingOrder="2"/>
    </xf>
    <xf numFmtId="0" fontId="4" fillId="0" borderId="2" xfId="1" applyFont="1" applyBorder="1" applyAlignment="1">
      <alignment vertical="center"/>
    </xf>
    <xf numFmtId="0" fontId="3" fillId="0" borderId="2" xfId="1" applyFont="1" applyBorder="1" applyAlignment="1">
      <alignment horizontal="right" vertical="center" readingOrder="2"/>
    </xf>
    <xf numFmtId="0" fontId="1" fillId="0" borderId="0" xfId="1" applyAlignment="1">
      <alignment horizontal="center"/>
    </xf>
    <xf numFmtId="0" fontId="1" fillId="0" borderId="0" xfId="1" applyAlignment="1"/>
    <xf numFmtId="0" fontId="1" fillId="0" borderId="0" xfId="1" applyAlignment="1">
      <alignment horizontal="center" vertical="center"/>
    </xf>
    <xf numFmtId="0" fontId="5" fillId="2" borderId="2" xfId="1" applyFont="1" applyFill="1" applyBorder="1" applyAlignment="1">
      <alignment horizontal="center" vertical="center"/>
    </xf>
    <xf numFmtId="2" fontId="2" fillId="0" borderId="1" xfId="1" applyNumberFormat="1" applyFont="1" applyBorder="1" applyAlignment="1">
      <alignment horizontal="center" vertical="center"/>
    </xf>
    <xf numFmtId="2" fontId="2" fillId="0" borderId="2" xfId="1" applyNumberFormat="1" applyFont="1" applyBorder="1" applyAlignment="1">
      <alignment horizontal="center" vertical="center"/>
    </xf>
    <xf numFmtId="2" fontId="5" fillId="0" borderId="2" xfId="1" applyNumberFormat="1" applyFont="1" applyBorder="1" applyAlignment="1">
      <alignment horizontal="center" vertical="center"/>
    </xf>
    <xf numFmtId="9" fontId="5" fillId="0" borderId="2" xfId="2" applyFont="1" applyBorder="1" applyAlignment="1">
      <alignment horizontal="center" vertical="center"/>
    </xf>
    <xf numFmtId="2" fontId="2" fillId="0" borderId="1" xfId="1" applyNumberFormat="1" applyFont="1" applyBorder="1" applyAlignment="1" applyProtection="1">
      <alignment horizontal="center" vertical="center"/>
      <protection locked="0"/>
    </xf>
    <xf numFmtId="9" fontId="6" fillId="3" borderId="2" xfId="2" applyFont="1" applyFill="1" applyBorder="1" applyAlignment="1">
      <alignment horizontal="center" vertical="center"/>
    </xf>
    <xf numFmtId="2" fontId="6" fillId="3" borderId="2" xfId="1" applyNumberFormat="1" applyFont="1" applyFill="1" applyBorder="1" applyAlignment="1">
      <alignment horizontal="center" vertical="center"/>
    </xf>
    <xf numFmtId="0" fontId="6" fillId="3" borderId="2" xfId="1" applyFont="1" applyFill="1" applyBorder="1" applyAlignment="1">
      <alignment horizontal="center" vertical="center"/>
    </xf>
    <xf numFmtId="0" fontId="2" fillId="2" borderId="2" xfId="1" applyFont="1" applyFill="1" applyBorder="1" applyAlignment="1">
      <alignment horizontal="center" vertical="center" readingOrder="2"/>
    </xf>
    <xf numFmtId="0" fontId="8" fillId="0" borderId="0" xfId="1" applyFont="1" applyAlignment="1">
      <alignment horizontal="center" vertical="center" wrapText="1"/>
    </xf>
  </cellXfs>
  <cellStyles count="3">
    <cellStyle name="Percent" xfId="2" builtinId="5"/>
    <cellStyle name="عادي" xfId="0" builtinId="0"/>
    <cellStyle name="عادي 2" xfId="1" xr:uid="{7122A7AA-702B-4DD6-B4FF-3C17B147D272}"/>
  </cellStyles>
  <dxfs count="0"/>
  <tableStyles count="0" defaultTableStyle="TableStyleMedium2" defaultPivotStyle="PivotStyleLight16"/>
  <colors>
    <mruColors>
      <color rgb="FF006C3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1416844</xdr:colOff>
      <xdr:row>0</xdr:row>
      <xdr:rowOff>0</xdr:rowOff>
    </xdr:from>
    <xdr:to>
      <xdr:col>1</xdr:col>
      <xdr:colOff>2845593</xdr:colOff>
      <xdr:row>0</xdr:row>
      <xdr:rowOff>1053006</xdr:rowOff>
    </xdr:to>
    <xdr:pic>
      <xdr:nvPicPr>
        <xdr:cNvPr id="3" name="صورة 2">
          <a:extLst>
            <a:ext uri="{FF2B5EF4-FFF2-40B4-BE49-F238E27FC236}">
              <a16:creationId xmlns:a16="http://schemas.microsoft.com/office/drawing/2014/main" id="{E2EBB50B-5D5B-4ECB-80FF-0826683ACB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41715157" y="0"/>
          <a:ext cx="1428749" cy="1053006"/>
        </a:xfrm>
        <a:prstGeom prst="rect">
          <a:avLst/>
        </a:prstGeom>
        <a:ln w="88900" cap="sq" cmpd="thickThin">
          <a:noFill/>
          <a:prstDash val="solid"/>
          <a:miter lim="800000"/>
        </a:ln>
        <a:effectLst>
          <a:innerShdw blurRad="76200">
            <a:srgbClr val="000000"/>
          </a:innerShdw>
        </a:effec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5F0E44-B44D-4E28-B7BC-6C9428BF2794}">
  <dimension ref="A1:Y48"/>
  <sheetViews>
    <sheetView showGridLines="0" rightToLeft="1" tabSelected="1" zoomScale="80" zoomScaleNormal="80" workbookViewId="0">
      <selection activeCell="E2" sqref="E2"/>
    </sheetView>
  </sheetViews>
  <sheetFormatPr defaultRowHeight="14.25" x14ac:dyDescent="0.2"/>
  <cols>
    <col min="1" max="1" width="2.25" style="11" bestFit="1" customWidth="1"/>
    <col min="2" max="2" width="55.625" style="11" customWidth="1"/>
    <col min="3" max="3" width="9" style="11"/>
    <col min="4" max="4" width="2.25" style="11" bestFit="1" customWidth="1"/>
    <col min="5" max="5" width="87.125" style="11" customWidth="1"/>
    <col min="6" max="6" width="9" style="11"/>
    <col min="7" max="7" width="2.25" style="11" bestFit="1" customWidth="1"/>
    <col min="8" max="8" width="73" style="11" customWidth="1"/>
    <col min="9" max="9" width="9" style="11"/>
    <col min="10" max="10" width="2.25" style="11" bestFit="1" customWidth="1"/>
    <col min="11" max="11" width="75.875" style="11" customWidth="1"/>
    <col min="12" max="12" width="9" style="11"/>
    <col min="13" max="13" width="2.25" style="11" bestFit="1" customWidth="1"/>
    <col min="14" max="14" width="82.875" style="11" customWidth="1"/>
    <col min="15" max="15" width="9" style="11"/>
    <col min="16" max="16" width="2.25" style="11" bestFit="1" customWidth="1"/>
    <col min="17" max="17" width="61.875" style="10" customWidth="1"/>
    <col min="18" max="18" width="11.375" style="11" customWidth="1"/>
    <col min="19" max="19" width="2.25" style="11" customWidth="1"/>
    <col min="20" max="20" width="66.25" style="11" bestFit="1" customWidth="1"/>
    <col min="21" max="21" width="9" style="11"/>
    <col min="22" max="22" width="2.125" customWidth="1"/>
    <col min="23" max="23" width="14.375" style="11" customWidth="1"/>
    <col min="24" max="24" width="13.625" style="12" customWidth="1"/>
    <col min="25" max="25" width="13.625" style="11" customWidth="1"/>
    <col min="26" max="16384" width="9" style="11"/>
  </cols>
  <sheetData>
    <row r="1" spans="1:25" ht="89.25" customHeight="1" x14ac:dyDescent="0.2"/>
    <row r="2" spans="1:25" ht="62.25" customHeight="1" x14ac:dyDescent="0.2">
      <c r="B2" s="23" t="s">
        <v>51</v>
      </c>
      <c r="W2" s="21" t="s">
        <v>47</v>
      </c>
      <c r="X2" s="21"/>
      <c r="Y2" s="21"/>
    </row>
    <row r="3" spans="1:25" ht="52.5" customHeight="1" x14ac:dyDescent="0.2">
      <c r="A3" s="1" t="s">
        <v>37</v>
      </c>
      <c r="B3" s="2" t="s">
        <v>38</v>
      </c>
      <c r="C3" s="3" t="s">
        <v>39</v>
      </c>
      <c r="D3" s="1" t="s">
        <v>37</v>
      </c>
      <c r="E3" s="2" t="s">
        <v>44</v>
      </c>
      <c r="F3" s="3" t="s">
        <v>39</v>
      </c>
      <c r="G3" s="1" t="s">
        <v>37</v>
      </c>
      <c r="H3" s="2" t="s">
        <v>43</v>
      </c>
      <c r="I3" s="3" t="s">
        <v>39</v>
      </c>
      <c r="J3" s="1" t="s">
        <v>37</v>
      </c>
      <c r="K3" s="2" t="s">
        <v>42</v>
      </c>
      <c r="L3" s="3" t="s">
        <v>39</v>
      </c>
      <c r="M3" s="1" t="s">
        <v>37</v>
      </c>
      <c r="N3" s="2" t="s">
        <v>41</v>
      </c>
      <c r="O3" s="3" t="s">
        <v>39</v>
      </c>
      <c r="P3" s="1" t="s">
        <v>37</v>
      </c>
      <c r="Q3" s="2" t="s">
        <v>40</v>
      </c>
      <c r="R3" s="3" t="s">
        <v>39</v>
      </c>
      <c r="S3" s="1" t="s">
        <v>37</v>
      </c>
      <c r="T3" s="2" t="s">
        <v>46</v>
      </c>
      <c r="U3" s="3" t="s">
        <v>39</v>
      </c>
      <c r="W3" s="13" t="s">
        <v>50</v>
      </c>
      <c r="X3" s="13" t="s">
        <v>49</v>
      </c>
      <c r="Y3" s="13" t="s">
        <v>48</v>
      </c>
    </row>
    <row r="4" spans="1:25" ht="21" customHeight="1" x14ac:dyDescent="0.2">
      <c r="A4" s="4">
        <v>1</v>
      </c>
      <c r="B4" s="9" t="s">
        <v>0</v>
      </c>
      <c r="C4" s="18">
        <v>10</v>
      </c>
      <c r="D4" s="4">
        <v>1</v>
      </c>
      <c r="E4" s="9" t="s">
        <v>5</v>
      </c>
      <c r="F4" s="18">
        <v>10</v>
      </c>
      <c r="G4" s="4">
        <v>1</v>
      </c>
      <c r="H4" s="9" t="s">
        <v>11</v>
      </c>
      <c r="I4" s="18">
        <v>10</v>
      </c>
      <c r="J4" s="4">
        <v>1</v>
      </c>
      <c r="K4" s="9" t="s">
        <v>16</v>
      </c>
      <c r="L4" s="18">
        <v>10</v>
      </c>
      <c r="M4" s="4">
        <v>1</v>
      </c>
      <c r="N4" s="9" t="s">
        <v>21</v>
      </c>
      <c r="O4" s="18">
        <v>10</v>
      </c>
      <c r="P4" s="4">
        <v>1</v>
      </c>
      <c r="Q4" s="9" t="s">
        <v>27</v>
      </c>
      <c r="R4" s="18">
        <v>10</v>
      </c>
      <c r="S4" s="4">
        <v>1</v>
      </c>
      <c r="T4" s="7" t="s">
        <v>30</v>
      </c>
      <c r="U4" s="18"/>
      <c r="W4" s="16">
        <f>C11</f>
        <v>50</v>
      </c>
      <c r="X4" s="16">
        <v>50</v>
      </c>
      <c r="Y4" s="17">
        <f>W4/X4</f>
        <v>1</v>
      </c>
    </row>
    <row r="5" spans="1:25" ht="21" customHeight="1" x14ac:dyDescent="0.2">
      <c r="A5" s="4">
        <v>2</v>
      </c>
      <c r="B5" s="9" t="s">
        <v>1</v>
      </c>
      <c r="C5" s="18">
        <v>10</v>
      </c>
      <c r="D5" s="4">
        <v>2</v>
      </c>
      <c r="E5" s="9" t="s">
        <v>6</v>
      </c>
      <c r="F5" s="18">
        <v>10</v>
      </c>
      <c r="G5" s="4">
        <v>2</v>
      </c>
      <c r="H5" s="9" t="s">
        <v>12</v>
      </c>
      <c r="I5" s="18">
        <v>10</v>
      </c>
      <c r="J5" s="4">
        <v>2</v>
      </c>
      <c r="K5" s="9" t="s">
        <v>17</v>
      </c>
      <c r="L5" s="18">
        <v>10</v>
      </c>
      <c r="M5" s="4">
        <v>2</v>
      </c>
      <c r="N5" s="9" t="s">
        <v>22</v>
      </c>
      <c r="O5" s="18">
        <v>10</v>
      </c>
      <c r="P5" s="4">
        <v>2</v>
      </c>
      <c r="Q5" s="9" t="s">
        <v>28</v>
      </c>
      <c r="R5" s="18">
        <v>10</v>
      </c>
      <c r="S5" s="4">
        <v>2</v>
      </c>
      <c r="T5" s="7" t="s">
        <v>31</v>
      </c>
      <c r="U5" s="18"/>
      <c r="W5" s="16">
        <f>F11</f>
        <v>60</v>
      </c>
      <c r="X5" s="16">
        <v>60</v>
      </c>
      <c r="Y5" s="17">
        <f t="shared" ref="Y5:Y11" si="0">W5/X5</f>
        <v>1</v>
      </c>
    </row>
    <row r="6" spans="1:25" ht="21" customHeight="1" x14ac:dyDescent="0.2">
      <c r="A6" s="4">
        <v>3</v>
      </c>
      <c r="B6" s="9" t="s">
        <v>2</v>
      </c>
      <c r="C6" s="18">
        <v>10</v>
      </c>
      <c r="D6" s="4">
        <v>3</v>
      </c>
      <c r="E6" s="9" t="s">
        <v>7</v>
      </c>
      <c r="F6" s="18">
        <v>10</v>
      </c>
      <c r="G6" s="4">
        <v>3</v>
      </c>
      <c r="H6" s="9" t="s">
        <v>13</v>
      </c>
      <c r="I6" s="18">
        <v>10</v>
      </c>
      <c r="J6" s="4">
        <v>3</v>
      </c>
      <c r="K6" s="9" t="s">
        <v>18</v>
      </c>
      <c r="L6" s="18">
        <v>10</v>
      </c>
      <c r="M6" s="4">
        <v>3</v>
      </c>
      <c r="N6" s="9" t="s">
        <v>23</v>
      </c>
      <c r="O6" s="18">
        <v>10</v>
      </c>
      <c r="P6" s="4">
        <v>3</v>
      </c>
      <c r="Q6" s="9" t="s">
        <v>29</v>
      </c>
      <c r="R6" s="18">
        <v>10</v>
      </c>
      <c r="S6" s="4">
        <v>3</v>
      </c>
      <c r="T6" s="7" t="s">
        <v>32</v>
      </c>
      <c r="U6" s="18"/>
      <c r="W6" s="16">
        <f>I11</f>
        <v>50</v>
      </c>
      <c r="X6" s="16">
        <v>50</v>
      </c>
      <c r="Y6" s="17">
        <f t="shared" si="0"/>
        <v>1</v>
      </c>
    </row>
    <row r="7" spans="1:25" ht="21" customHeight="1" x14ac:dyDescent="0.2">
      <c r="A7" s="4">
        <v>4</v>
      </c>
      <c r="B7" s="9" t="s">
        <v>3</v>
      </c>
      <c r="C7" s="18">
        <v>10</v>
      </c>
      <c r="D7" s="4">
        <v>4</v>
      </c>
      <c r="E7" s="9" t="s">
        <v>8</v>
      </c>
      <c r="F7" s="18">
        <v>10</v>
      </c>
      <c r="G7" s="4">
        <v>4</v>
      </c>
      <c r="H7" s="9" t="s">
        <v>14</v>
      </c>
      <c r="I7" s="18">
        <v>10</v>
      </c>
      <c r="J7" s="4">
        <v>4</v>
      </c>
      <c r="K7" s="9" t="s">
        <v>19</v>
      </c>
      <c r="L7" s="18">
        <v>10</v>
      </c>
      <c r="M7" s="4">
        <v>4</v>
      </c>
      <c r="N7" s="9" t="s">
        <v>24</v>
      </c>
      <c r="O7" s="18">
        <v>10</v>
      </c>
      <c r="P7" s="4"/>
      <c r="Q7" s="6"/>
      <c r="R7" s="14">
        <v>0</v>
      </c>
      <c r="S7" s="4">
        <v>4</v>
      </c>
      <c r="T7" s="8" t="s">
        <v>33</v>
      </c>
      <c r="U7" s="18"/>
      <c r="W7" s="16">
        <f>L11</f>
        <v>50</v>
      </c>
      <c r="X7" s="16">
        <v>50</v>
      </c>
      <c r="Y7" s="17">
        <f t="shared" si="0"/>
        <v>1</v>
      </c>
    </row>
    <row r="8" spans="1:25" ht="21" customHeight="1" x14ac:dyDescent="0.2">
      <c r="A8" s="4">
        <v>5</v>
      </c>
      <c r="B8" s="9" t="s">
        <v>4</v>
      </c>
      <c r="C8" s="18">
        <v>10</v>
      </c>
      <c r="D8" s="4">
        <v>5</v>
      </c>
      <c r="E8" s="9" t="s">
        <v>9</v>
      </c>
      <c r="F8" s="18">
        <v>10</v>
      </c>
      <c r="G8" s="4">
        <v>5</v>
      </c>
      <c r="H8" s="9" t="s">
        <v>15</v>
      </c>
      <c r="I8" s="18">
        <v>10</v>
      </c>
      <c r="J8" s="4">
        <v>5</v>
      </c>
      <c r="K8" s="9" t="s">
        <v>20</v>
      </c>
      <c r="L8" s="18">
        <v>10</v>
      </c>
      <c r="M8" s="4">
        <v>5</v>
      </c>
      <c r="N8" s="9" t="s">
        <v>25</v>
      </c>
      <c r="O8" s="18">
        <v>10</v>
      </c>
      <c r="P8" s="4"/>
      <c r="Q8" s="6"/>
      <c r="R8" s="14">
        <v>0</v>
      </c>
      <c r="S8" s="4">
        <v>5</v>
      </c>
      <c r="T8" s="8" t="s">
        <v>34</v>
      </c>
      <c r="U8" s="18"/>
      <c r="W8" s="16">
        <f>O11</f>
        <v>60</v>
      </c>
      <c r="X8" s="16">
        <v>60</v>
      </c>
      <c r="Y8" s="17">
        <f t="shared" si="0"/>
        <v>1</v>
      </c>
    </row>
    <row r="9" spans="1:25" ht="21" customHeight="1" x14ac:dyDescent="0.2">
      <c r="A9" s="4"/>
      <c r="B9" s="9"/>
      <c r="C9" s="5">
        <v>0</v>
      </c>
      <c r="D9" s="4">
        <v>6</v>
      </c>
      <c r="E9" s="9" t="s">
        <v>10</v>
      </c>
      <c r="F9" s="18">
        <v>10</v>
      </c>
      <c r="G9" s="4"/>
      <c r="H9" s="9"/>
      <c r="I9" s="5">
        <v>0</v>
      </c>
      <c r="J9" s="4"/>
      <c r="K9" s="9"/>
      <c r="L9" s="14">
        <v>0</v>
      </c>
      <c r="M9" s="4">
        <v>6</v>
      </c>
      <c r="N9" s="9" t="s">
        <v>26</v>
      </c>
      <c r="O9" s="18">
        <v>10</v>
      </c>
      <c r="P9" s="4"/>
      <c r="Q9" s="6"/>
      <c r="R9" s="14">
        <v>0</v>
      </c>
      <c r="S9" s="4">
        <v>6</v>
      </c>
      <c r="T9" s="8" t="s">
        <v>35</v>
      </c>
      <c r="U9" s="18"/>
      <c r="W9" s="16">
        <f>R11</f>
        <v>30</v>
      </c>
      <c r="X9" s="16">
        <v>30</v>
      </c>
      <c r="Y9" s="17">
        <f t="shared" si="0"/>
        <v>1</v>
      </c>
    </row>
    <row r="10" spans="1:25" ht="21" customHeight="1" x14ac:dyDescent="0.2">
      <c r="A10" s="4"/>
      <c r="B10" s="9"/>
      <c r="C10" s="5">
        <v>0</v>
      </c>
      <c r="D10" s="4"/>
      <c r="E10" s="9"/>
      <c r="F10" s="5">
        <v>0</v>
      </c>
      <c r="G10" s="4"/>
      <c r="H10" s="9"/>
      <c r="I10" s="5">
        <v>0</v>
      </c>
      <c r="J10" s="4"/>
      <c r="K10" s="9"/>
      <c r="L10" s="14">
        <v>0</v>
      </c>
      <c r="M10" s="4"/>
      <c r="N10" s="9"/>
      <c r="O10" s="5">
        <v>0</v>
      </c>
      <c r="P10" s="4"/>
      <c r="Q10" s="6"/>
      <c r="R10" s="14">
        <v>0</v>
      </c>
      <c r="S10" s="4">
        <v>7</v>
      </c>
      <c r="T10" s="8" t="s">
        <v>36</v>
      </c>
      <c r="U10" s="18"/>
      <c r="W10" s="16">
        <f>U11</f>
        <v>0</v>
      </c>
      <c r="X10" s="16">
        <v>70</v>
      </c>
      <c r="Y10" s="17">
        <f t="shared" si="0"/>
        <v>0</v>
      </c>
    </row>
    <row r="11" spans="1:25" ht="51" customHeight="1" x14ac:dyDescent="0.2">
      <c r="A11" s="22" t="s">
        <v>45</v>
      </c>
      <c r="B11" s="22"/>
      <c r="C11" s="15">
        <f>SUM(C4:C10)</f>
        <v>50</v>
      </c>
      <c r="D11" s="22" t="s">
        <v>45</v>
      </c>
      <c r="E11" s="22"/>
      <c r="F11" s="15">
        <f>SUM(F4:F10)</f>
        <v>60</v>
      </c>
      <c r="G11" s="22" t="s">
        <v>45</v>
      </c>
      <c r="H11" s="22"/>
      <c r="I11" s="15">
        <f>SUM(I4:I10)</f>
        <v>50</v>
      </c>
      <c r="J11" s="22" t="s">
        <v>45</v>
      </c>
      <c r="K11" s="22"/>
      <c r="L11" s="15">
        <f>SUM(L4:L10)</f>
        <v>50</v>
      </c>
      <c r="M11" s="22" t="s">
        <v>45</v>
      </c>
      <c r="N11" s="22"/>
      <c r="O11" s="15">
        <f>SUM(O4:O10)</f>
        <v>60</v>
      </c>
      <c r="P11" s="22" t="s">
        <v>45</v>
      </c>
      <c r="Q11" s="22"/>
      <c r="R11" s="15">
        <f>SUM(R4:R10)</f>
        <v>30</v>
      </c>
      <c r="S11" s="22" t="s">
        <v>45</v>
      </c>
      <c r="T11" s="22"/>
      <c r="U11" s="15">
        <f>SUM(U4:U10)</f>
        <v>0</v>
      </c>
      <c r="W11" s="20">
        <f>SUM(W4:W10)</f>
        <v>300</v>
      </c>
      <c r="X11" s="20">
        <f>SUM(X4:X10)</f>
        <v>370</v>
      </c>
      <c r="Y11" s="19">
        <f t="shared" si="0"/>
        <v>0.81081081081081086</v>
      </c>
    </row>
    <row r="12" spans="1:25" x14ac:dyDescent="0.2">
      <c r="Q12" s="11"/>
    </row>
    <row r="14" spans="1:25" ht="34.5" customHeight="1" x14ac:dyDescent="0.2"/>
    <row r="16" spans="1:25" x14ac:dyDescent="0.2">
      <c r="Q16" s="11"/>
    </row>
    <row r="17" spans="17:17" x14ac:dyDescent="0.2">
      <c r="Q17" s="11"/>
    </row>
    <row r="18" spans="17:17" x14ac:dyDescent="0.2">
      <c r="Q18" s="11"/>
    </row>
    <row r="19" spans="17:17" x14ac:dyDescent="0.2">
      <c r="Q19" s="11"/>
    </row>
    <row r="20" spans="17:17" x14ac:dyDescent="0.2">
      <c r="Q20" s="11"/>
    </row>
    <row r="21" spans="17:17" ht="34.5" customHeight="1" x14ac:dyDescent="0.2">
      <c r="Q21" s="11"/>
    </row>
    <row r="22" spans="17:17" x14ac:dyDescent="0.2">
      <c r="Q22" s="11"/>
    </row>
    <row r="23" spans="17:17" x14ac:dyDescent="0.2">
      <c r="Q23" s="11"/>
    </row>
    <row r="24" spans="17:17" x14ac:dyDescent="0.2">
      <c r="Q24" s="11"/>
    </row>
    <row r="25" spans="17:17" x14ac:dyDescent="0.2">
      <c r="Q25" s="11"/>
    </row>
    <row r="26" spans="17:17" x14ac:dyDescent="0.2">
      <c r="Q26" s="11"/>
    </row>
    <row r="27" spans="17:17" x14ac:dyDescent="0.2">
      <c r="Q27" s="11"/>
    </row>
    <row r="28" spans="17:17" ht="34.5" customHeight="1" x14ac:dyDescent="0.2">
      <c r="Q28" s="11"/>
    </row>
    <row r="29" spans="17:17" x14ac:dyDescent="0.2">
      <c r="Q29" s="11"/>
    </row>
    <row r="30" spans="17:17" x14ac:dyDescent="0.2">
      <c r="Q30" s="11"/>
    </row>
    <row r="31" spans="17:17" x14ac:dyDescent="0.2">
      <c r="Q31" s="11"/>
    </row>
    <row r="32" spans="17:17" x14ac:dyDescent="0.2">
      <c r="Q32" s="11"/>
    </row>
    <row r="33" spans="17:17" x14ac:dyDescent="0.2">
      <c r="Q33" s="11"/>
    </row>
    <row r="34" spans="17:17" x14ac:dyDescent="0.2">
      <c r="Q34" s="11"/>
    </row>
    <row r="35" spans="17:17" x14ac:dyDescent="0.2">
      <c r="Q35" s="11"/>
    </row>
    <row r="36" spans="17:17" ht="34.5" customHeight="1" x14ac:dyDescent="0.2">
      <c r="Q36" s="11"/>
    </row>
    <row r="37" spans="17:17" x14ac:dyDescent="0.2">
      <c r="Q37" s="11"/>
    </row>
    <row r="38" spans="17:17" x14ac:dyDescent="0.2">
      <c r="Q38" s="11"/>
    </row>
    <row r="39" spans="17:17" x14ac:dyDescent="0.2">
      <c r="Q39" s="11"/>
    </row>
    <row r="40" spans="17:17" x14ac:dyDescent="0.2">
      <c r="Q40" s="11"/>
    </row>
    <row r="41" spans="17:17" x14ac:dyDescent="0.2">
      <c r="Q41" s="11"/>
    </row>
    <row r="42" spans="17:17" x14ac:dyDescent="0.2">
      <c r="Q42" s="11"/>
    </row>
    <row r="43" spans="17:17" x14ac:dyDescent="0.2">
      <c r="Q43" s="11"/>
    </row>
    <row r="44" spans="17:17" x14ac:dyDescent="0.2">
      <c r="Q44" s="11"/>
    </row>
    <row r="45" spans="17:17" x14ac:dyDescent="0.2">
      <c r="Q45" s="11"/>
    </row>
    <row r="46" spans="17:17" x14ac:dyDescent="0.2">
      <c r="Q46" s="11"/>
    </row>
    <row r="47" spans="17:17" x14ac:dyDescent="0.2">
      <c r="Q47" s="11"/>
    </row>
    <row r="48" spans="17:17" x14ac:dyDescent="0.2">
      <c r="Q48" s="11"/>
    </row>
  </sheetData>
  <sheetProtection algorithmName="SHA-512" hashValue="/g98GTez1OdauahxOqR+leEuXGK7ylpbdxDRegIrAdf+2Vk54diLo/FgzuhnKbEP4hsYUlkzB6p4i1K9e0yV6w==" saltValue="URokaxKAgWyOa7Y2YtPFiw==" spinCount="100000" sheet="1" objects="1" scenarios="1"/>
  <mergeCells count="8">
    <mergeCell ref="W2:Y2"/>
    <mergeCell ref="A11:B11"/>
    <mergeCell ref="G11:H11"/>
    <mergeCell ref="D11:E11"/>
    <mergeCell ref="P11:Q11"/>
    <mergeCell ref="S11:T11"/>
    <mergeCell ref="M11:N11"/>
    <mergeCell ref="J11:K11"/>
  </mergeCells>
  <dataValidations count="8">
    <dataValidation type="decimal" operator="lessThanOrEqual" allowBlank="1" showInputMessage="1" showErrorMessage="1" errorTitle="تنبيه ....." error="يلزم ألا يتعدى التقييم 10 درجات" sqref="C4:C8" xr:uid="{00A33AAD-5A60-4124-A43D-2161218B2A3D}">
      <formula1>10</formula1>
    </dataValidation>
    <dataValidation type="whole" operator="equal" allowBlank="1" showInputMessage="1" showErrorMessage="1" errorTitle="تنبيه ........" error="نأمل عدم إدراج أي قيمة في هذه الخلية" sqref="C9:C10 I9:I10 O10 R7:R10" xr:uid="{15ED77D5-268B-41F1-9A07-6ED87FFC4B0C}">
      <formula1>0</formula1>
    </dataValidation>
    <dataValidation type="whole" operator="equal" allowBlank="1" showInputMessage="1" showErrorMessage="1" errorTitle="تنبيه .........." error="نأمل عدم إدراج أي قيمة في هذه الخلية" sqref="F10" xr:uid="{BED80197-2C81-46C7-9641-661A0148B74A}">
      <formula1>0</formula1>
    </dataValidation>
    <dataValidation type="whole" operator="lessThanOrEqual" allowBlank="1" showInputMessage="1" showErrorMessage="1" errorTitle="تنبيه ........" error="يلزم ألا تكون القيمة في هذه الخلية أكبر من 10" sqref="I4:I8" xr:uid="{D36DD4C3-C1BD-4CA3-9248-033EA760FD0B}">
      <formula1>10</formula1>
    </dataValidation>
    <dataValidation type="whole" operator="lessThanOrEqual" allowBlank="1" showInputMessage="1" showErrorMessage="1" errorTitle="تنبيه ....." error="يلزم ألا تكون القيمة في هذه الخلية أكبر من 10" sqref="L4:L8" xr:uid="{8F9704FC-3354-4C54-8BBB-321F48DCFAC7}">
      <formula1>10</formula1>
    </dataValidation>
    <dataValidation type="decimal" operator="lessThanOrEqual" allowBlank="1" showInputMessage="1" showErrorMessage="1" errorTitle="تنبيه ......." error="يلزم ألا يتعدى التقييم 10 درجات" sqref="R4:R6 F4:F9" xr:uid="{6FA0708D-3E3E-4506-BA4A-9DE869B30A7F}">
      <formula1>10</formula1>
    </dataValidation>
    <dataValidation type="decimal" operator="lessThanOrEqual" allowBlank="1" showInputMessage="1" showErrorMessage="1" errorTitle="تنبيه ........." error="يلزم ألا يتعدى التقييم 10 درجات" sqref="O4:O9" xr:uid="{091A020D-7214-4A17-85A4-20E00339334D}">
      <formula1>10</formula1>
    </dataValidation>
    <dataValidation type="decimal" operator="lessThanOrEqual" allowBlank="1" showInputMessage="1" showErrorMessage="1" errorTitle="تنبيه .........." error="يلزم ألا يتعدى التقييم 10 درجات" sqref="U4:U10" xr:uid="{0DFC68B1-A16F-4697-B4FC-38FCEF3A3954}">
      <formula1>10</formula1>
    </dataValidation>
  </dataValidation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أوراق العمل</vt:lpstr>
      </vt:variant>
      <vt:variant>
        <vt:i4>1</vt:i4>
      </vt:variant>
    </vt:vector>
  </HeadingPairs>
  <TitlesOfParts>
    <vt:vector size="1" baseType="lpstr">
      <vt:lpstr>أسس الحوكمة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جعفر الرفاعي</dc:creator>
  <cp:lastModifiedBy>جعفر الرفاعي</cp:lastModifiedBy>
  <cp:lastPrinted>2020-02-05T11:10:16Z</cp:lastPrinted>
  <dcterms:created xsi:type="dcterms:W3CDTF">2015-06-05T18:17:20Z</dcterms:created>
  <dcterms:modified xsi:type="dcterms:W3CDTF">2020-02-06T10:10:00Z</dcterms:modified>
</cp:coreProperties>
</file>